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ignauk03\Documents\Kommande upphandlingar KLAR\"/>
    </mc:Choice>
  </mc:AlternateContent>
  <xr:revisionPtr revIDLastSave="0" documentId="13_ncr:1_{461D4F72-A0B0-4A01-BE6F-ED1645F3D5CE}"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 r="D2" i="1"/>
  <c r="D7" i="1"/>
  <c r="D6" i="1"/>
  <c r="D5" i="1"/>
</calcChain>
</file>

<file path=xl/sharedStrings.xml><?xml version="1.0" encoding="utf-8"?>
<sst xmlns="http://schemas.openxmlformats.org/spreadsheetml/2006/main" count="29" uniqueCount="18">
  <si>
    <t>Kategorifamilj</t>
  </si>
  <si>
    <t xml:space="preserve">Beskrivning </t>
  </si>
  <si>
    <t xml:space="preserve">Planerad start av upphandling </t>
  </si>
  <si>
    <t>Produkter, tjänster &amp; service byggnader</t>
  </si>
  <si>
    <r>
      <t xml:space="preserve">Fastighetsskötsel, Vaktmästeritjänst </t>
    </r>
    <r>
      <rPr>
        <sz val="8"/>
        <color rgb="FF000000"/>
        <rFont val="Calibri Light"/>
        <family val="2"/>
      </rPr>
      <t>Denna upphandling avser ramavtal för vaktmästeritjänster och gäller för följande vård och omsorgsboenden: Aktrisen, Dragonen, Eriksdal, Ersboda, Haga äldrecenter, Hemgårdens äldrecenter och servicehus, Nordstjärnan, Prästsjögården, Sjöbacka, Sjöjungfrun, Skräddaren, Tegs äldrecenter,Tomtebo, Solbacken, Umeå norra korttidsboende, Holmsunds äldrecenter, Bruksbacken, Lundagård, Solgården, Älvkungen</t>
    </r>
  </si>
  <si>
    <t>2023 Q4</t>
  </si>
  <si>
    <t>2024 Q2</t>
  </si>
  <si>
    <t>2025 Q1</t>
  </si>
  <si>
    <t>e-Avrop - Umeå kommun</t>
  </si>
  <si>
    <t>Länk till befintligt avtal</t>
  </si>
  <si>
    <r>
      <t xml:space="preserve">Saneringstjänster </t>
    </r>
    <r>
      <rPr>
        <sz val="8"/>
        <color rgb="FF000000"/>
        <rFont val="Calibri Light"/>
        <family val="2"/>
      </rPr>
      <t>Denna upphandling avser saneringstjänster i fastigheter inom Umeå kommuns förvaltningsansvar inom området Skadesanering samt vissa fall friläggnings-, och rivningsarbeten i akutskedet</t>
    </r>
  </si>
  <si>
    <t>2025 Q4</t>
  </si>
  <si>
    <r>
      <t xml:space="preserve">Fastighetsskötsel </t>
    </r>
    <r>
      <rPr>
        <sz val="8"/>
        <color rgb="FF000000"/>
        <rFont val="Calibri Light"/>
        <family val="2"/>
      </rPr>
      <t>Upphandlingen avser ett kontrakt för vaktmästeritjänster till Nordmalingshus AB</t>
    </r>
  </si>
  <si>
    <t>2026 Q2</t>
  </si>
  <si>
    <t>Värde mnkr/år</t>
  </si>
  <si>
    <r>
      <rPr>
        <b/>
        <sz val="8"/>
        <rFont val="Calibri Light"/>
        <family val="2"/>
      </rPr>
      <t>Service-/underhållsavtal,Service av spånsugar och partikelfilter i slöjdsalar. (Luftrengörare och utsug)</t>
    </r>
    <r>
      <rPr>
        <sz val="8"/>
        <rFont val="Calibri Light"/>
        <family val="2"/>
      </rPr>
      <t xml:space="preserve"> Upphandling är ett ramavtal gällande service av spånsugar, takhängda luftrenare och partikelfilter i slöjdsalar i Umeå kommuns grundskolor.  Besiktning och servicearbete ska ske av samtliga luftrenare i slöjdsalarna (en) 1 gång per år</t>
    </r>
  </si>
  <si>
    <r>
      <t xml:space="preserve">Maskiner och fast inredning, Träslöjdsmaskiner </t>
    </r>
    <r>
      <rPr>
        <sz val="8"/>
        <rFont val="Calibri Light"/>
        <family val="2"/>
      </rPr>
      <t>Upphandlingen avser att tillhandahålla Träslöjdsmaskiner i enlighet med villkoren i detta ramavtal</t>
    </r>
  </si>
  <si>
    <r>
      <t xml:space="preserve">Service-/underhållsavtal, Serviceavtal för sprinkler </t>
    </r>
    <r>
      <rPr>
        <sz val="9"/>
        <rFont val="Calibri Light"/>
        <family val="2"/>
      </rPr>
      <t xml:space="preserve">Upphandling är ett ramavtal som </t>
    </r>
    <r>
      <rPr>
        <sz val="8"/>
        <rFont val="Calibri Light"/>
        <family val="2"/>
      </rPr>
      <t>innefattar beställning av kontroll vid behov, service, samt underhåll, skötsel och byte av Umeå kommuns sprinkleranläggningar enligt senaste version av SBF 110 och SBF 501. Avtalet omfattar också utbildning av personalen vid förfrågan så de självständigt kan utföra underhåll och skötsel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</si>
</sst>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9"/>
      <color rgb="FF000000"/>
      <name val="Calibri Light"/>
      <family val="2"/>
    </font>
    <font>
      <sz val="8"/>
      <color rgb="FF000000"/>
      <name val="Calibri Light"/>
      <family val="2"/>
    </font>
    <font>
      <u/>
      <sz val="11"/>
      <color theme="10"/>
      <name val="Calibri"/>
      <family val="2"/>
      <scheme val="minor"/>
    </font>
    <font>
      <b/>
      <sz val="11"/>
      <color theme="1"/>
      <name val="Calibri"/>
      <family val="2"/>
      <scheme val="minor"/>
    </font>
    <font>
      <b/>
      <sz val="11"/>
      <name val="Calibri"/>
      <family val="2"/>
      <scheme val="minor"/>
    </font>
    <font>
      <sz val="8"/>
      <name val="Calibri Light"/>
      <family val="2"/>
    </font>
    <font>
      <b/>
      <sz val="8"/>
      <name val="Calibri Light"/>
      <family val="2"/>
    </font>
    <font>
      <sz val="11"/>
      <name val="Calibri"/>
      <family val="2"/>
      <scheme val="minor"/>
    </font>
    <font>
      <b/>
      <sz val="9"/>
      <name val="Calibri Light"/>
      <family val="2"/>
    </font>
    <font>
      <sz val="9"/>
      <name val="Calibri Light"/>
      <family val="2"/>
    </font>
  </fonts>
  <fills count="4">
    <fill>
      <patternFill patternType="none"/>
    </fill>
    <fill>
      <patternFill patternType="gray125"/>
    </fill>
    <fill>
      <patternFill patternType="solid">
        <fgColor rgb="FFA5A5A5"/>
      </patternFill>
    </fill>
    <fill>
      <patternFill patternType="solid">
        <fgColor rgb="FFFFFFFF"/>
        <bgColor indexed="64"/>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14">
    <xf numFmtId="0" fontId="0" fillId="0" borderId="0" xfId="0"/>
    <xf numFmtId="0" fontId="6" fillId="0" borderId="0" xfId="0" applyFont="1" applyAlignment="1">
      <alignment horizontal="left" vertical="top" wrapText="1"/>
    </xf>
    <xf numFmtId="0" fontId="7" fillId="3" borderId="0" xfId="0" applyFont="1" applyFill="1" applyAlignment="1">
      <alignment horizontal="left" vertical="top" wrapText="1"/>
    </xf>
    <xf numFmtId="0" fontId="9" fillId="0" borderId="0" xfId="0" applyFont="1" applyAlignment="1">
      <alignment horizontal="left" vertical="top"/>
    </xf>
    <xf numFmtId="0" fontId="10" fillId="3"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xf>
    <xf numFmtId="0" fontId="2" fillId="3" borderId="0" xfId="0" applyFont="1" applyFill="1" applyAlignment="1">
      <alignment horizontal="left" vertical="top" wrapText="1"/>
    </xf>
    <xf numFmtId="0" fontId="4" fillId="0" borderId="0" xfId="2" applyAlignment="1">
      <alignment vertical="top"/>
    </xf>
    <xf numFmtId="0" fontId="4" fillId="0" borderId="0" xfId="2" applyAlignment="1">
      <alignment horizontal="left" vertical="top"/>
    </xf>
    <xf numFmtId="0" fontId="6" fillId="2" borderId="1" xfId="1" applyFont="1"/>
    <xf numFmtId="0" fontId="4" fillId="0" borderId="0" xfId="2"/>
  </cellXfs>
  <cellStyles count="3">
    <cellStyle name="Hyperlänk" xfId="2" builtinId="8"/>
    <cellStyle name="Kontroll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avrop.com/umea/e-Avtal/Agreement.aspx?docid=-2853&amp;ver=A" TargetMode="External"/><Relationship Id="rId7" Type="http://schemas.openxmlformats.org/officeDocument/2006/relationships/printerSettings" Target="../printerSettings/printerSettings1.bin"/><Relationship Id="rId2" Type="http://schemas.openxmlformats.org/officeDocument/2006/relationships/hyperlink" Target="https://www.e-avrop.com/umea/e-Avtal/Agreement.aspx?docid=-2771&amp;ver=A" TargetMode="External"/><Relationship Id="rId1" Type="http://schemas.openxmlformats.org/officeDocument/2006/relationships/hyperlink" Target="https://www.e-avrop.com/umea/e-Avtal/Agreement.aspx?docid=-2470&amp;ver=A" TargetMode="External"/><Relationship Id="rId6" Type="http://schemas.openxmlformats.org/officeDocument/2006/relationships/hyperlink" Target="https://www.e-avrop.com/umea/e-Avtal/Agreement.aspx?docid=-2420&amp;ver=B" TargetMode="External"/><Relationship Id="rId5" Type="http://schemas.openxmlformats.org/officeDocument/2006/relationships/hyperlink" Target="https://www.e-avrop.com/umea/e-Avtal/Agreement.aspx?docid=-2419&amp;ver=B" TargetMode="External"/><Relationship Id="rId4" Type="http://schemas.openxmlformats.org/officeDocument/2006/relationships/hyperlink" Target="https://www.e-avrop.com/umea/e-Avtal/Agreement.aspx?docid=-2519&amp;ver=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election activeCell="E3" sqref="E3"/>
    </sheetView>
  </sheetViews>
  <sheetFormatPr defaultRowHeight="15" x14ac:dyDescent="0.25"/>
  <cols>
    <col min="1" max="1" width="33" customWidth="1"/>
    <col min="2" max="2" width="64.140625" customWidth="1"/>
    <col min="3" max="3" width="27.5703125" customWidth="1"/>
    <col min="4" max="4" width="18.140625" customWidth="1"/>
    <col min="5" max="5" width="27.85546875" customWidth="1"/>
  </cols>
  <sheetData>
    <row r="1" spans="1:7" ht="16.5" thickTop="1" thickBot="1" x14ac:dyDescent="0.3">
      <c r="A1" s="12" t="s">
        <v>0</v>
      </c>
      <c r="B1" s="12" t="s">
        <v>1</v>
      </c>
      <c r="C1" s="12" t="s">
        <v>2</v>
      </c>
      <c r="D1" s="12" t="s">
        <v>14</v>
      </c>
      <c r="E1" s="12" t="s">
        <v>9</v>
      </c>
    </row>
    <row r="2" spans="1:7" ht="52.5" customHeight="1" thickTop="1" x14ac:dyDescent="0.25">
      <c r="A2" s="1" t="s">
        <v>3</v>
      </c>
      <c r="B2" s="2" t="s">
        <v>15</v>
      </c>
      <c r="C2" s="3" t="s">
        <v>5</v>
      </c>
      <c r="D2" s="3">
        <f>1/4</f>
        <v>0.25</v>
      </c>
      <c r="E2" s="10" t="s">
        <v>8</v>
      </c>
    </row>
    <row r="3" spans="1:7" ht="35.25" customHeight="1" x14ac:dyDescent="0.25">
      <c r="A3" s="1" t="s">
        <v>3</v>
      </c>
      <c r="B3" s="4" t="s">
        <v>16</v>
      </c>
      <c r="C3" s="3" t="s">
        <v>5</v>
      </c>
      <c r="D3" s="3">
        <v>0.25</v>
      </c>
      <c r="E3" s="10" t="s">
        <v>8</v>
      </c>
    </row>
    <row r="4" spans="1:7" ht="51.75" customHeight="1" x14ac:dyDescent="0.25">
      <c r="A4" s="1" t="s">
        <v>3</v>
      </c>
      <c r="B4" s="5" t="s">
        <v>17</v>
      </c>
      <c r="C4" s="3" t="s">
        <v>6</v>
      </c>
      <c r="D4" s="3">
        <f>2/4</f>
        <v>0.5</v>
      </c>
      <c r="E4" s="11" t="s">
        <v>8</v>
      </c>
    </row>
    <row r="5" spans="1:7" ht="69" customHeight="1" x14ac:dyDescent="0.25">
      <c r="A5" s="6" t="s">
        <v>3</v>
      </c>
      <c r="B5" s="7" t="s">
        <v>4</v>
      </c>
      <c r="C5" s="8" t="s">
        <v>7</v>
      </c>
      <c r="D5" s="8">
        <f>10/4</f>
        <v>2.5</v>
      </c>
      <c r="E5" s="11" t="s">
        <v>8</v>
      </c>
      <c r="G5" s="13"/>
    </row>
    <row r="6" spans="1:7" ht="34.5" x14ac:dyDescent="0.25">
      <c r="A6" s="6" t="s">
        <v>3</v>
      </c>
      <c r="B6" s="7" t="s">
        <v>10</v>
      </c>
      <c r="C6" s="8" t="s">
        <v>11</v>
      </c>
      <c r="D6" s="8">
        <f>14/4</f>
        <v>3.5</v>
      </c>
      <c r="E6" s="11" t="s">
        <v>8</v>
      </c>
    </row>
    <row r="7" spans="1:7" ht="30" x14ac:dyDescent="0.25">
      <c r="A7" s="6" t="s">
        <v>3</v>
      </c>
      <c r="B7" s="9" t="s">
        <v>12</v>
      </c>
      <c r="C7" s="8" t="s">
        <v>13</v>
      </c>
      <c r="D7" s="8">
        <f>7/4</f>
        <v>1.75</v>
      </c>
      <c r="E7" s="10" t="s">
        <v>8</v>
      </c>
    </row>
  </sheetData>
  <hyperlinks>
    <hyperlink ref="E5" r:id="rId1" display="https://www.e-avrop.com/umea/e-Avtal/Agreement.aspx?docid=-2470&amp;ver=A" xr:uid="{15833468-7951-481E-B00D-0C14A5F0E0FC}"/>
    <hyperlink ref="E6" r:id="rId2" display="https://www.e-avrop.com/umea/e-Avtal/Agreement.aspx?docid=-2771&amp;ver=A" xr:uid="{C662CDFC-D8E3-44E8-9A1F-FB538465CA5D}"/>
    <hyperlink ref="E7" r:id="rId3" display="https://www.e-avrop.com/umea/e-Avtal/Agreement.aspx?docid=-2853&amp;ver=A" xr:uid="{843AB05B-2E2A-4EDF-9916-98ABF0FA567B}"/>
    <hyperlink ref="E4" r:id="rId4" display="https://www.e-avrop.com/umea/e-Avtal/Agreement.aspx?docid=-2519&amp;ver=B" xr:uid="{E1BA8C90-4110-453E-B799-310EA03CAC4A}"/>
    <hyperlink ref="E2" r:id="rId5" display="https://www.e-avrop.com/umea/e-Avtal/Agreement.aspx?docid=-2419&amp;ver=B" xr:uid="{C4198AF3-DD08-499B-9009-EE22AA50A46A}"/>
    <hyperlink ref="E3" r:id="rId6" display="https://www.e-avrop.com/umea/e-Avtal/Agreement.aspx?docid=-2420&amp;ver=B" xr:uid="{4E587D6D-443C-4CC5-8406-5BE744F0B1CE}"/>
  </hyperlinks>
  <pageMargins left="0.7" right="0.7" top="0.75" bottom="0.75" header="0.3" footer="0.3"/>
  <pageSetup paperSize="9" orientation="portrait" verticalDpi="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Igne Aukstuolyté</dc:creator>
  <cp:lastModifiedBy>Igne Aukstuolyté</cp:lastModifiedBy>
  <dcterms:created xsi:type="dcterms:W3CDTF">2015-06-05T18:17:20Z</dcterms:created>
  <dcterms:modified xsi:type="dcterms:W3CDTF">2024-04-11T08:26:23Z</dcterms:modified>
</cp:coreProperties>
</file>